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195" windowHeight="11640"/>
  </bookViews>
  <sheets>
    <sheet name="Лист1" sheetId="1" r:id="rId1"/>
  </sheets>
  <definedNames>
    <definedName name="_xlnm.Print_Titles" localSheetId="0">Лист1!$18:$18</definedName>
  </definedNames>
  <calcPr calcId="124519"/>
</workbook>
</file>

<file path=xl/calcChain.xml><?xml version="1.0" encoding="utf-8"?>
<calcChain xmlns="http://schemas.openxmlformats.org/spreadsheetml/2006/main">
  <c r="G44" i="1"/>
  <c r="D20"/>
  <c r="E20"/>
  <c r="F20"/>
  <c r="G20"/>
  <c r="H20"/>
  <c r="I20"/>
  <c r="J20"/>
  <c r="K20"/>
  <c r="L20"/>
  <c r="D37"/>
  <c r="D28" s="1"/>
  <c r="E37"/>
  <c r="E28" s="1"/>
  <c r="F37"/>
  <c r="F28" s="1"/>
  <c r="G37"/>
  <c r="G28" s="1"/>
  <c r="H37"/>
  <c r="H28" s="1"/>
  <c r="I37"/>
  <c r="I28" s="1"/>
  <c r="J37"/>
  <c r="J28" s="1"/>
  <c r="K37"/>
  <c r="K28" s="1"/>
  <c r="L37"/>
  <c r="L28" s="1"/>
  <c r="D53"/>
  <c r="D44" s="1"/>
  <c r="E53"/>
  <c r="E44" s="1"/>
  <c r="F53"/>
  <c r="F44" s="1"/>
  <c r="G53"/>
  <c r="H53"/>
  <c r="H44" s="1"/>
  <c r="I53"/>
  <c r="I44" s="1"/>
  <c r="J53"/>
  <c r="J44" s="1"/>
  <c r="K53"/>
  <c r="K44" s="1"/>
  <c r="L53"/>
  <c r="L44" s="1"/>
  <c r="M53"/>
  <c r="M44" s="1"/>
  <c r="M20"/>
  <c r="M37"/>
  <c r="M28" s="1"/>
</calcChain>
</file>

<file path=xl/sharedStrings.xml><?xml version="1.0" encoding="utf-8"?>
<sst xmlns="http://schemas.openxmlformats.org/spreadsheetml/2006/main" count="99" uniqueCount="71">
  <si>
    <t>к Порядку осуществления мониторинга соблюдения органами местного самоуправления муниципальных районов (городских округов) Смоленской области требований Бюджетного кодекса Российской Федерации</t>
  </si>
  <si>
    <t>Форма</t>
  </si>
  <si>
    <t>1.</t>
  </si>
  <si>
    <t>тыс. рублей</t>
  </si>
  <si>
    <t>1.1.</t>
  </si>
  <si>
    <t>За счет субвенций, получаемых из областного бюджета, в том числе:</t>
  </si>
  <si>
    <t>на государственную регистрацию актов гражданского состояния</t>
  </si>
  <si>
    <t>на реализацию государственных полномочий Смоленской области в сфере поддержки сельскохозяйственного производства</t>
  </si>
  <si>
    <t>на организацию и осуществление деятельности по опеке и попечительству</t>
  </si>
  <si>
    <t>на создание и организацию деятельности административных комиссий</t>
  </si>
  <si>
    <t>на создание и организацию деятельности комиссий по делам несовершеннолетних</t>
  </si>
  <si>
    <t>1.2.</t>
  </si>
  <si>
    <t>За счет иных межбюджетных трансфертов, получаемых из бюджетов поселений (в соответствии с заключенными соглашениями)</t>
  </si>
  <si>
    <t>2.</t>
  </si>
  <si>
    <t>2.1.</t>
  </si>
  <si>
    <t>Главы муниципального образования</t>
  </si>
  <si>
    <t>2.2.</t>
  </si>
  <si>
    <t>Руководителя представительного органа муниципального образования</t>
  </si>
  <si>
    <t>2.3.</t>
  </si>
  <si>
    <t>Заместителя руководителя представительного органа муниципального образования</t>
  </si>
  <si>
    <t>2.4.</t>
  </si>
  <si>
    <t>Депутатов представительного органа муниципального образования, осуществляющих должностные полномочия на постоянной основе</t>
  </si>
  <si>
    <t>2.5.</t>
  </si>
  <si>
    <t>Главы администрации муниципального образования</t>
  </si>
  <si>
    <t>2.6.</t>
  </si>
  <si>
    <t>Муниципальных служащих</t>
  </si>
  <si>
    <t>2.7.</t>
  </si>
  <si>
    <t>Технических служащих</t>
  </si>
  <si>
    <t>2.8.</t>
  </si>
  <si>
    <t>Младшего обслуживающего персонала</t>
  </si>
  <si>
    <t>2.9.</t>
  </si>
  <si>
    <t>Работников органов местного самоуправления, содержание которых производится за счет субвенций, получаемых из областного бюджета, в том числе:</t>
  </si>
  <si>
    <t>2.10.</t>
  </si>
  <si>
    <t>Работников органов местного самоуправления, содержание которых производится за счет иных межбюджетных трансфертов, получаемых из бюджетов поселений (в соответствии с заключенными соглашениями)</t>
  </si>
  <si>
    <t>3.</t>
  </si>
  <si>
    <t>Штатная численность работников органов местного самоуправления муниципального образования, в том числе:</t>
  </si>
  <si>
    <t>ед.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</si>
  <si>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</si>
  <si>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</si>
  <si>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</si>
  <si>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</si>
  <si>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</si>
  <si>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</si>
  <si>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</si>
  <si>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</si>
  <si>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</si>
  <si>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</si>
  <si>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№ п/п</t>
  </si>
  <si>
    <t>Наименование показателя</t>
  </si>
  <si>
    <t>Единица измерения</t>
  </si>
  <si>
    <t>На 1-е число месяца, следующего за I кварталом текущего финансового года</t>
  </si>
  <si>
    <t>На 1-е число месяца, следующего за II кварталом текущего финансового года</t>
  </si>
  <si>
    <t>На 1-е число месяца, следующего за III кварталом текущего финансового года</t>
  </si>
  <si>
    <t>На 1-е число месяца, следующего за IV кварталом текущего финансового года</t>
  </si>
  <si>
    <t>план</t>
  </si>
  <si>
    <t>факт</t>
  </si>
  <si>
    <t>Приложение № 1</t>
  </si>
  <si>
    <t>ИНФОРМАЦИЯ</t>
  </si>
  <si>
    <t>о расходах на содержание органов местного самоуправления</t>
  </si>
  <si>
    <t>На текущий финан­ совый год</t>
  </si>
  <si>
    <t>На очеред­ ной финан­ совый год</t>
  </si>
  <si>
    <t>___________________</t>
  </si>
  <si>
    <t>(подпись)</t>
  </si>
  <si>
    <t>(инициалы, фамилия)</t>
  </si>
  <si>
    <t>Работников органов местного самоуправления, содержание которых производится за счет субвенций, получаемых из областного бюджета, в т. ч.:</t>
  </si>
  <si>
    <t>Расходы на оплату труда, всего (строки 00201; 00202 формы 0503387М «Справочная таблица к отчету об исполнении консолидированного бюджета субъекта РФ» месячной (годовой) отчетности об исполнении местных бюджетов), в том числе:</t>
  </si>
  <si>
    <t>на составление списков кандидатов в присяжные заседатели федеральных судов общей юрисдикции</t>
  </si>
  <si>
    <t>Расходы по содержанию органов местного самоуправления, всего (строка 00200 формы 0503387М «Справочная таблица к отчету об исполнении консолидированного бюджета субъекта РФ» месячной (годовой) отчетности об исполнении местных бюджетов), из них:</t>
  </si>
  <si>
    <t>Т.П. Толмачева</t>
  </si>
  <si>
    <t>Начальник Финансового управления</t>
  </si>
  <si>
    <r>
      <t xml:space="preserve">муниципального образования </t>
    </r>
    <r>
      <rPr>
        <b/>
        <u/>
        <sz val="12"/>
        <rFont val="Times New Roman"/>
        <family val="1"/>
        <charset val="204"/>
      </rPr>
      <t xml:space="preserve">"Кардымовский район" Смоленской области </t>
    </r>
    <r>
      <rPr>
        <b/>
        <sz val="12"/>
        <rFont val="Times New Roman"/>
        <family val="1"/>
        <charset val="204"/>
      </rPr>
      <t xml:space="preserve">по состоянию на </t>
    </r>
    <r>
      <rPr>
        <b/>
        <u/>
        <sz val="12"/>
        <rFont val="Times New Roman"/>
        <family val="1"/>
        <charset val="204"/>
      </rPr>
      <t>01.01.2015</t>
    </r>
    <r>
      <rPr>
        <b/>
        <sz val="12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</si>
</sst>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wrapText="1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right" vertical="center" shrinkToFit="1"/>
    </xf>
    <xf numFmtId="0" fontId="4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textRotation="90" wrapText="1"/>
    </xf>
    <xf numFmtId="0" fontId="3" fillId="0" borderId="2" xfId="0" applyFont="1" applyBorder="1" applyAlignment="1">
      <alignment horizontal="center" vertical="top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view="pageBreakPreview" topLeftCell="A10" zoomScaleSheetLayoutView="100" workbookViewId="0">
      <selection activeCell="L51" sqref="L51"/>
    </sheetView>
  </sheetViews>
  <sheetFormatPr defaultRowHeight="12.75"/>
  <cols>
    <col min="1" max="1" width="5.28515625" style="2" customWidth="1"/>
    <col min="2" max="2" width="48.140625" style="2" customWidth="1"/>
    <col min="3" max="3" width="5.5703125" style="2" customWidth="1"/>
    <col min="4" max="13" width="8.85546875" style="2" customWidth="1"/>
    <col min="14" max="16384" width="9.140625" style="2"/>
  </cols>
  <sheetData>
    <row r="1" spans="1:14" s="3" customFormat="1" ht="15.75">
      <c r="I1" s="23" t="s">
        <v>56</v>
      </c>
      <c r="J1" s="23"/>
      <c r="K1" s="23"/>
      <c r="L1" s="23"/>
      <c r="M1" s="23"/>
    </row>
    <row r="2" spans="1:14" s="3" customFormat="1" ht="15.75" customHeight="1">
      <c r="I2" s="25" t="s">
        <v>0</v>
      </c>
      <c r="J2" s="25"/>
      <c r="K2" s="25"/>
      <c r="L2" s="25"/>
      <c r="M2" s="25"/>
    </row>
    <row r="3" spans="1:14" s="3" customFormat="1" ht="15.75">
      <c r="I3" s="25"/>
      <c r="J3" s="25"/>
      <c r="K3" s="25"/>
      <c r="L3" s="25"/>
      <c r="M3" s="25"/>
    </row>
    <row r="4" spans="1:14" s="3" customFormat="1" ht="15.75">
      <c r="I4" s="25"/>
      <c r="J4" s="25"/>
      <c r="K4" s="25"/>
      <c r="L4" s="25"/>
      <c r="M4" s="25"/>
    </row>
    <row r="5" spans="1:14" s="3" customFormat="1" ht="15.75">
      <c r="I5" s="25"/>
      <c r="J5" s="25"/>
      <c r="K5" s="25"/>
      <c r="L5" s="25"/>
      <c r="M5" s="25"/>
    </row>
    <row r="6" spans="1:14" s="3" customFormat="1" ht="15.75">
      <c r="I6" s="25"/>
      <c r="J6" s="25"/>
      <c r="K6" s="25"/>
      <c r="L6" s="25"/>
      <c r="M6" s="25"/>
    </row>
    <row r="7" spans="1:14" s="3" customFormat="1" ht="15.75">
      <c r="I7" s="25"/>
      <c r="J7" s="25"/>
      <c r="K7" s="25"/>
      <c r="L7" s="25"/>
      <c r="M7" s="25"/>
    </row>
    <row r="8" spans="1:14" s="12" customFormat="1" ht="11.25">
      <c r="I8" s="15"/>
      <c r="J8" s="15"/>
      <c r="K8" s="15"/>
      <c r="L8" s="15"/>
      <c r="M8" s="15"/>
    </row>
    <row r="9" spans="1:14" s="3" customFormat="1" ht="15.75">
      <c r="I9" s="23" t="s">
        <v>1</v>
      </c>
      <c r="J9" s="23"/>
      <c r="K9" s="23"/>
      <c r="L9" s="23"/>
      <c r="M9" s="23"/>
    </row>
    <row r="10" spans="1:14" s="3" customFormat="1" ht="15.75">
      <c r="I10" s="13"/>
      <c r="J10" s="13"/>
      <c r="K10" s="13"/>
      <c r="L10" s="13"/>
      <c r="M10" s="13"/>
    </row>
    <row r="11" spans="1:14" s="3" customFormat="1" ht="15.75">
      <c r="A11" s="24" t="s">
        <v>57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4" s="3" customFormat="1" ht="15.75">
      <c r="A12" s="24" t="s">
        <v>58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4" s="3" customFormat="1" ht="15.75">
      <c r="A13" s="24" t="s">
        <v>70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4" s="12" customFormat="1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4" s="3" customFormat="1" ht="15.75">
      <c r="I15" s="13"/>
      <c r="J15" s="13"/>
      <c r="K15" s="13"/>
      <c r="L15" s="13"/>
      <c r="M15" s="13"/>
    </row>
    <row r="16" spans="1:14" ht="94.5">
      <c r="A16" s="20" t="s">
        <v>47</v>
      </c>
      <c r="B16" s="20" t="s">
        <v>48</v>
      </c>
      <c r="C16" s="27" t="s">
        <v>49</v>
      </c>
      <c r="D16" s="7" t="s">
        <v>59</v>
      </c>
      <c r="E16" s="20" t="s">
        <v>50</v>
      </c>
      <c r="F16" s="20"/>
      <c r="G16" s="20" t="s">
        <v>51</v>
      </c>
      <c r="H16" s="20"/>
      <c r="I16" s="20" t="s">
        <v>52</v>
      </c>
      <c r="J16" s="20"/>
      <c r="K16" s="20" t="s">
        <v>53</v>
      </c>
      <c r="L16" s="20"/>
      <c r="M16" s="7" t="s">
        <v>60</v>
      </c>
      <c r="N16" s="1"/>
    </row>
    <row r="17" spans="1:13" ht="15.75">
      <c r="A17" s="26"/>
      <c r="B17" s="26"/>
      <c r="C17" s="28"/>
      <c r="D17" s="8" t="s">
        <v>54</v>
      </c>
      <c r="E17" s="8" t="s">
        <v>54</v>
      </c>
      <c r="F17" s="8" t="s">
        <v>55</v>
      </c>
      <c r="G17" s="8" t="s">
        <v>54</v>
      </c>
      <c r="H17" s="8" t="s">
        <v>55</v>
      </c>
      <c r="I17" s="8" t="s">
        <v>54</v>
      </c>
      <c r="J17" s="8" t="s">
        <v>55</v>
      </c>
      <c r="K17" s="8" t="s">
        <v>54</v>
      </c>
      <c r="L17" s="8" t="s">
        <v>55</v>
      </c>
      <c r="M17" s="9" t="s">
        <v>54</v>
      </c>
    </row>
    <row r="18" spans="1:13" s="12" customFormat="1" ht="11.2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</row>
    <row r="19" spans="1:13" ht="94.5">
      <c r="A19" s="10" t="s">
        <v>2</v>
      </c>
      <c r="B19" s="11" t="s">
        <v>67</v>
      </c>
      <c r="C19" s="14" t="s">
        <v>3</v>
      </c>
      <c r="D19" s="17">
        <v>27192.7</v>
      </c>
      <c r="E19" s="17">
        <v>27327.4</v>
      </c>
      <c r="F19" s="17">
        <v>4943.6000000000004</v>
      </c>
      <c r="G19" s="17">
        <v>27460.2</v>
      </c>
      <c r="H19" s="17">
        <v>11717.2</v>
      </c>
      <c r="I19" s="17">
        <v>26695.1</v>
      </c>
      <c r="J19" s="17">
        <v>17911.8</v>
      </c>
      <c r="K19" s="17">
        <v>26734.6</v>
      </c>
      <c r="L19" s="17">
        <v>26558.799999999999</v>
      </c>
      <c r="M19" s="17">
        <v>27391.200000000001</v>
      </c>
    </row>
    <row r="20" spans="1:13" ht="31.5">
      <c r="A20" s="4" t="s">
        <v>4</v>
      </c>
      <c r="B20" s="5" t="s">
        <v>5</v>
      </c>
      <c r="C20" s="14"/>
      <c r="D20" s="17">
        <f>D21+D22+D23+D24+D25+D26</f>
        <v>3960</v>
      </c>
      <c r="E20" s="17">
        <f t="shared" ref="E20:M20" si="0">E21+E22+E23+E24+E25+E26</f>
        <v>3960</v>
      </c>
      <c r="F20" s="17">
        <f t="shared" si="0"/>
        <v>583.19999999999993</v>
      </c>
      <c r="G20" s="17">
        <f t="shared" si="0"/>
        <v>3960</v>
      </c>
      <c r="H20" s="17">
        <f t="shared" si="0"/>
        <v>1423.4</v>
      </c>
      <c r="I20" s="17">
        <f t="shared" si="0"/>
        <v>2980.1</v>
      </c>
      <c r="J20" s="17">
        <f t="shared" si="0"/>
        <v>1856.5000000000002</v>
      </c>
      <c r="K20" s="17">
        <f t="shared" si="0"/>
        <v>2797.2999999999997</v>
      </c>
      <c r="L20" s="17">
        <f t="shared" si="0"/>
        <v>2778.9999999999995</v>
      </c>
      <c r="M20" s="17">
        <f t="shared" si="0"/>
        <v>2115.9</v>
      </c>
    </row>
    <row r="21" spans="1:13" ht="31.5">
      <c r="A21" s="4"/>
      <c r="B21" s="5" t="s">
        <v>6</v>
      </c>
      <c r="C21" s="14"/>
      <c r="D21" s="17">
        <v>650.4</v>
      </c>
      <c r="E21" s="17">
        <v>650.4</v>
      </c>
      <c r="F21" s="17">
        <v>81.599999999999994</v>
      </c>
      <c r="G21" s="17">
        <v>650.4</v>
      </c>
      <c r="H21" s="17">
        <v>248.2</v>
      </c>
      <c r="I21" s="17">
        <v>620.5</v>
      </c>
      <c r="J21" s="17">
        <v>358.9</v>
      </c>
      <c r="K21" s="17">
        <v>631</v>
      </c>
      <c r="L21" s="17">
        <v>631</v>
      </c>
      <c r="M21" s="17">
        <v>651.29999999999995</v>
      </c>
    </row>
    <row r="22" spans="1:13" ht="47.25">
      <c r="A22" s="4"/>
      <c r="B22" s="5" t="s">
        <v>7</v>
      </c>
      <c r="C22" s="14"/>
      <c r="D22" s="17">
        <v>1845</v>
      </c>
      <c r="E22" s="17">
        <v>1845</v>
      </c>
      <c r="F22" s="17">
        <v>274.89999999999998</v>
      </c>
      <c r="G22" s="17">
        <v>1845</v>
      </c>
      <c r="H22" s="17">
        <v>631.79999999999995</v>
      </c>
      <c r="I22" s="17">
        <v>895</v>
      </c>
      <c r="J22" s="17">
        <v>676.5</v>
      </c>
      <c r="K22" s="17">
        <v>676.5</v>
      </c>
      <c r="L22" s="17">
        <v>676.5</v>
      </c>
      <c r="M22" s="17">
        <v>0</v>
      </c>
    </row>
    <row r="23" spans="1:13" ht="31.5">
      <c r="A23" s="4"/>
      <c r="B23" s="5" t="s">
        <v>8</v>
      </c>
      <c r="C23" s="14"/>
      <c r="D23" s="17">
        <v>970.6</v>
      </c>
      <c r="E23" s="17">
        <v>970.6</v>
      </c>
      <c r="F23" s="17">
        <v>144.69999999999999</v>
      </c>
      <c r="G23" s="17">
        <v>970.6</v>
      </c>
      <c r="H23" s="17">
        <v>361.7</v>
      </c>
      <c r="I23" s="17">
        <v>970.6</v>
      </c>
      <c r="J23" s="17">
        <v>585.4</v>
      </c>
      <c r="K23" s="17">
        <v>970.6</v>
      </c>
      <c r="L23" s="17">
        <v>970.6</v>
      </c>
      <c r="M23" s="17">
        <v>970.6</v>
      </c>
    </row>
    <row r="24" spans="1:13" ht="31.5">
      <c r="A24" s="4"/>
      <c r="B24" s="5" t="s">
        <v>9</v>
      </c>
      <c r="C24" s="14"/>
      <c r="D24" s="17">
        <v>247</v>
      </c>
      <c r="E24" s="17">
        <v>247</v>
      </c>
      <c r="F24" s="17">
        <v>46.7</v>
      </c>
      <c r="G24" s="17">
        <v>247</v>
      </c>
      <c r="H24" s="17">
        <v>98.3</v>
      </c>
      <c r="I24" s="17">
        <v>247</v>
      </c>
      <c r="J24" s="17">
        <v>101.7</v>
      </c>
      <c r="K24" s="17">
        <v>260</v>
      </c>
      <c r="L24" s="17">
        <v>241.7</v>
      </c>
      <c r="M24" s="17">
        <v>247</v>
      </c>
    </row>
    <row r="25" spans="1:13" ht="31.5">
      <c r="A25" s="4"/>
      <c r="B25" s="5" t="s">
        <v>10</v>
      </c>
      <c r="C25" s="14"/>
      <c r="D25" s="17">
        <v>247</v>
      </c>
      <c r="E25" s="17">
        <v>247</v>
      </c>
      <c r="F25" s="17">
        <v>35.299999999999997</v>
      </c>
      <c r="G25" s="17">
        <v>247</v>
      </c>
      <c r="H25" s="17">
        <v>83.4</v>
      </c>
      <c r="I25" s="17">
        <v>247</v>
      </c>
      <c r="J25" s="17">
        <v>134</v>
      </c>
      <c r="K25" s="17">
        <v>259.2</v>
      </c>
      <c r="L25" s="17">
        <v>259.2</v>
      </c>
      <c r="M25" s="17">
        <v>247</v>
      </c>
    </row>
    <row r="26" spans="1:13" ht="47.25">
      <c r="A26" s="4"/>
      <c r="B26" s="5" t="s">
        <v>66</v>
      </c>
      <c r="C26" s="14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47.25">
      <c r="A27" s="4" t="s">
        <v>11</v>
      </c>
      <c r="B27" s="5" t="s">
        <v>12</v>
      </c>
      <c r="C27" s="14"/>
      <c r="D27" s="17">
        <v>0</v>
      </c>
      <c r="E27" s="17">
        <v>119</v>
      </c>
      <c r="F27" s="17">
        <v>0</v>
      </c>
      <c r="G27" s="17">
        <v>119</v>
      </c>
      <c r="H27" s="17">
        <v>40.200000000000003</v>
      </c>
      <c r="I27" s="17">
        <v>119</v>
      </c>
      <c r="J27" s="17">
        <v>65.5</v>
      </c>
      <c r="K27" s="17">
        <v>119</v>
      </c>
      <c r="L27" s="17">
        <v>119</v>
      </c>
      <c r="M27" s="17">
        <v>158</v>
      </c>
    </row>
    <row r="28" spans="1:13" ht="94.5">
      <c r="A28" s="4" t="s">
        <v>13</v>
      </c>
      <c r="B28" s="5" t="s">
        <v>65</v>
      </c>
      <c r="C28" s="14" t="s">
        <v>3</v>
      </c>
      <c r="D28" s="17">
        <f>D29+D30+D31+D32+D33+D34+D35+D36+D37+D43</f>
        <v>22952.899999999998</v>
      </c>
      <c r="E28" s="17">
        <f t="shared" ref="E28:M28" si="1">E29+E30+E31+E32+E33+E34+E35+E36+E37+E43</f>
        <v>23052.899999999998</v>
      </c>
      <c r="F28" s="17">
        <f t="shared" si="1"/>
        <v>3730.7</v>
      </c>
      <c r="G28" s="17">
        <f t="shared" si="1"/>
        <v>23052.899999999998</v>
      </c>
      <c r="H28" s="17">
        <f t="shared" si="1"/>
        <v>9386.8000000000011</v>
      </c>
      <c r="I28" s="17">
        <f t="shared" si="1"/>
        <v>22514.5</v>
      </c>
      <c r="J28" s="17">
        <f t="shared" si="1"/>
        <v>14684.3</v>
      </c>
      <c r="K28" s="17">
        <f t="shared" si="1"/>
        <v>22091.200000000001</v>
      </c>
      <c r="L28" s="17">
        <f t="shared" si="1"/>
        <v>21966.799999999999</v>
      </c>
      <c r="M28" s="17">
        <f t="shared" si="1"/>
        <v>23581</v>
      </c>
    </row>
    <row r="29" spans="1:13" ht="15.75">
      <c r="A29" s="4" t="s">
        <v>14</v>
      </c>
      <c r="B29" s="5" t="s">
        <v>15</v>
      </c>
      <c r="C29" s="14"/>
      <c r="D29" s="17">
        <v>1124.0999999999999</v>
      </c>
      <c r="E29" s="17">
        <v>1124.0999999999999</v>
      </c>
      <c r="F29" s="17">
        <v>184</v>
      </c>
      <c r="G29" s="17">
        <v>1124.0999999999999</v>
      </c>
      <c r="H29" s="17">
        <v>564.6</v>
      </c>
      <c r="I29" s="17">
        <v>1124.0999999999999</v>
      </c>
      <c r="J29" s="17">
        <v>816.5</v>
      </c>
      <c r="K29" s="17">
        <v>1136.0999999999999</v>
      </c>
      <c r="L29" s="17">
        <v>1132.5</v>
      </c>
      <c r="M29" s="17">
        <v>1243.7</v>
      </c>
    </row>
    <row r="30" spans="1:13" ht="31.5">
      <c r="A30" s="4" t="s">
        <v>16</v>
      </c>
      <c r="B30" s="5" t="s">
        <v>17</v>
      </c>
      <c r="C30" s="14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31.5">
      <c r="A31" s="4" t="s">
        <v>18</v>
      </c>
      <c r="B31" s="5" t="s">
        <v>19</v>
      </c>
      <c r="C31" s="14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63">
      <c r="A32" s="4" t="s">
        <v>20</v>
      </c>
      <c r="B32" s="5" t="s">
        <v>21</v>
      </c>
      <c r="C32" s="14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31.5">
      <c r="A33" s="4" t="s">
        <v>22</v>
      </c>
      <c r="B33" s="5" t="s">
        <v>23</v>
      </c>
      <c r="C33" s="14"/>
      <c r="D33" s="17">
        <v>1124.0999999999999</v>
      </c>
      <c r="E33" s="17">
        <v>1124.0999999999999</v>
      </c>
      <c r="F33" s="17">
        <v>165.3</v>
      </c>
      <c r="G33" s="17">
        <v>1124.0999999999999</v>
      </c>
      <c r="H33" s="17">
        <v>428.4</v>
      </c>
      <c r="I33" s="17">
        <v>1124.0999999999999</v>
      </c>
      <c r="J33" s="17">
        <v>674.1</v>
      </c>
      <c r="K33" s="17">
        <v>1045.9000000000001</v>
      </c>
      <c r="L33" s="17">
        <v>1045.9000000000001</v>
      </c>
      <c r="M33" s="17">
        <v>1243.7</v>
      </c>
    </row>
    <row r="34" spans="1:13" ht="15.75">
      <c r="A34" s="4" t="s">
        <v>24</v>
      </c>
      <c r="B34" s="5" t="s">
        <v>25</v>
      </c>
      <c r="C34" s="14"/>
      <c r="D34" s="17">
        <v>13544.1</v>
      </c>
      <c r="E34" s="17">
        <v>13544.1</v>
      </c>
      <c r="F34" s="17">
        <v>1887.6</v>
      </c>
      <c r="G34" s="17">
        <v>13544.1</v>
      </c>
      <c r="H34" s="17">
        <v>4711.1000000000004</v>
      </c>
      <c r="I34" s="17">
        <v>13230.3</v>
      </c>
      <c r="J34" s="17">
        <v>7845.6</v>
      </c>
      <c r="K34" s="17">
        <v>12156.4</v>
      </c>
      <c r="L34" s="17">
        <v>12064.9</v>
      </c>
      <c r="M34" s="17">
        <v>14451.7</v>
      </c>
    </row>
    <row r="35" spans="1:13" ht="15.75">
      <c r="A35" s="4" t="s">
        <v>26</v>
      </c>
      <c r="B35" s="5" t="s">
        <v>27</v>
      </c>
      <c r="C35" s="14"/>
      <c r="D35" s="17">
        <v>2949.3</v>
      </c>
      <c r="E35" s="17">
        <v>2949.3</v>
      </c>
      <c r="F35" s="17">
        <v>730.3</v>
      </c>
      <c r="G35" s="17">
        <v>2949.3</v>
      </c>
      <c r="H35" s="17">
        <v>1772</v>
      </c>
      <c r="I35" s="17">
        <v>3101.3</v>
      </c>
      <c r="J35" s="17">
        <v>2645.8</v>
      </c>
      <c r="K35" s="17">
        <v>3805.6</v>
      </c>
      <c r="L35" s="17">
        <v>3800.1</v>
      </c>
      <c r="M35" s="17">
        <v>3257.3</v>
      </c>
    </row>
    <row r="36" spans="1:13" ht="15.75">
      <c r="A36" s="4" t="s">
        <v>28</v>
      </c>
      <c r="B36" s="5" t="s">
        <v>29</v>
      </c>
      <c r="C36" s="14"/>
      <c r="D36" s="17">
        <v>1033</v>
      </c>
      <c r="E36" s="17">
        <v>1033</v>
      </c>
      <c r="F36" s="17">
        <v>241.3</v>
      </c>
      <c r="G36" s="17">
        <v>1033</v>
      </c>
      <c r="H36" s="17">
        <v>572.79999999999995</v>
      </c>
      <c r="I36" s="17">
        <v>1194.9000000000001</v>
      </c>
      <c r="J36" s="17">
        <v>936.1</v>
      </c>
      <c r="K36" s="17">
        <v>1400.7</v>
      </c>
      <c r="L36" s="17">
        <v>1395.2</v>
      </c>
      <c r="M36" s="17">
        <v>1272.5</v>
      </c>
    </row>
    <row r="37" spans="1:13" ht="63">
      <c r="A37" s="4" t="s">
        <v>30</v>
      </c>
      <c r="B37" s="5" t="s">
        <v>31</v>
      </c>
      <c r="C37" s="14"/>
      <c r="D37" s="17">
        <f>D38+D39+D40+D41+D42</f>
        <v>3178.3</v>
      </c>
      <c r="E37" s="17">
        <f t="shared" ref="E37:M37" si="2">E38+E39+E40+E41+E42</f>
        <v>3178.3</v>
      </c>
      <c r="F37" s="17">
        <f t="shared" si="2"/>
        <v>522.19999999999993</v>
      </c>
      <c r="G37" s="17">
        <f t="shared" si="2"/>
        <v>3178.3</v>
      </c>
      <c r="H37" s="17">
        <f t="shared" si="2"/>
        <v>1297.7000000000003</v>
      </c>
      <c r="I37" s="17">
        <f t="shared" si="2"/>
        <v>2639.8</v>
      </c>
      <c r="J37" s="17">
        <f t="shared" si="2"/>
        <v>1700.6999999999998</v>
      </c>
      <c r="K37" s="17">
        <f t="shared" si="2"/>
        <v>2446.5</v>
      </c>
      <c r="L37" s="17">
        <f t="shared" si="2"/>
        <v>2428.2000000000003</v>
      </c>
      <c r="M37" s="17">
        <f t="shared" si="2"/>
        <v>1973.1</v>
      </c>
    </row>
    <row r="38" spans="1:13" ht="31.5">
      <c r="A38" s="4"/>
      <c r="B38" s="5" t="s">
        <v>6</v>
      </c>
      <c r="C38" s="14"/>
      <c r="D38" s="17">
        <v>524.5</v>
      </c>
      <c r="E38" s="17">
        <v>524.5</v>
      </c>
      <c r="F38" s="17">
        <v>77.7</v>
      </c>
      <c r="G38" s="17">
        <v>524.5</v>
      </c>
      <c r="H38" s="17">
        <v>244.3</v>
      </c>
      <c r="I38" s="17">
        <v>507.7</v>
      </c>
      <c r="J38" s="17">
        <v>338.5</v>
      </c>
      <c r="K38" s="17">
        <v>518.20000000000005</v>
      </c>
      <c r="L38" s="17">
        <v>518.20000000000005</v>
      </c>
      <c r="M38" s="17">
        <v>576.4</v>
      </c>
    </row>
    <row r="39" spans="1:13" ht="47.25">
      <c r="A39" s="4"/>
      <c r="B39" s="5" t="s">
        <v>7</v>
      </c>
      <c r="C39" s="14"/>
      <c r="D39" s="17">
        <v>1308.5</v>
      </c>
      <c r="E39" s="17">
        <v>1308.5</v>
      </c>
      <c r="F39" s="17">
        <v>217.8</v>
      </c>
      <c r="G39" s="17">
        <v>1308.5</v>
      </c>
      <c r="H39" s="17">
        <v>524.4</v>
      </c>
      <c r="I39" s="17">
        <v>786.8</v>
      </c>
      <c r="J39" s="17">
        <v>568.29999999999995</v>
      </c>
      <c r="K39" s="17">
        <v>568.29999999999995</v>
      </c>
      <c r="L39" s="17">
        <v>568.29999999999995</v>
      </c>
      <c r="M39" s="17">
        <v>0</v>
      </c>
    </row>
    <row r="40" spans="1:13" ht="31.5">
      <c r="A40" s="4"/>
      <c r="B40" s="5" t="s">
        <v>8</v>
      </c>
      <c r="C40" s="14"/>
      <c r="D40" s="17">
        <v>882.4</v>
      </c>
      <c r="E40" s="17">
        <v>882.4</v>
      </c>
      <c r="F40" s="17">
        <v>144.69999999999999</v>
      </c>
      <c r="G40" s="17">
        <v>882.4</v>
      </c>
      <c r="H40" s="17">
        <v>349.1</v>
      </c>
      <c r="I40" s="17">
        <v>882.4</v>
      </c>
      <c r="J40" s="17">
        <v>560.4</v>
      </c>
      <c r="K40" s="17">
        <v>872.5</v>
      </c>
      <c r="L40" s="17">
        <v>872.5</v>
      </c>
      <c r="M40" s="17">
        <v>906.7</v>
      </c>
    </row>
    <row r="41" spans="1:13" ht="31.5">
      <c r="A41" s="4"/>
      <c r="B41" s="5" t="s">
        <v>9</v>
      </c>
      <c r="C41" s="14"/>
      <c r="D41" s="17">
        <v>231.5</v>
      </c>
      <c r="E41" s="17">
        <v>231.5</v>
      </c>
      <c r="F41" s="17">
        <v>46.7</v>
      </c>
      <c r="G41" s="17">
        <v>231.5</v>
      </c>
      <c r="H41" s="17">
        <v>96.2</v>
      </c>
      <c r="I41" s="17">
        <v>231.5</v>
      </c>
      <c r="J41" s="17">
        <v>99.6</v>
      </c>
      <c r="K41" s="17">
        <v>244.2</v>
      </c>
      <c r="L41" s="17">
        <v>225.9</v>
      </c>
      <c r="M41" s="17">
        <v>245</v>
      </c>
    </row>
    <row r="42" spans="1:13" ht="31.5">
      <c r="A42" s="4"/>
      <c r="B42" s="5" t="s">
        <v>10</v>
      </c>
      <c r="C42" s="14"/>
      <c r="D42" s="17">
        <v>231.4</v>
      </c>
      <c r="E42" s="17">
        <v>231.4</v>
      </c>
      <c r="F42" s="17">
        <v>35.299999999999997</v>
      </c>
      <c r="G42" s="17">
        <v>231.4</v>
      </c>
      <c r="H42" s="17">
        <v>83.7</v>
      </c>
      <c r="I42" s="17">
        <v>231.4</v>
      </c>
      <c r="J42" s="17">
        <v>133.9</v>
      </c>
      <c r="K42" s="17">
        <v>243.3</v>
      </c>
      <c r="L42" s="17">
        <v>243.3</v>
      </c>
      <c r="M42" s="17">
        <v>245</v>
      </c>
    </row>
    <row r="43" spans="1:13" ht="94.5">
      <c r="A43" s="4" t="s">
        <v>32</v>
      </c>
      <c r="B43" s="5" t="s">
        <v>33</v>
      </c>
      <c r="C43" s="14"/>
      <c r="D43" s="17">
        <v>0</v>
      </c>
      <c r="E43" s="17">
        <v>100</v>
      </c>
      <c r="F43" s="17">
        <v>0</v>
      </c>
      <c r="G43" s="17">
        <v>100</v>
      </c>
      <c r="H43" s="17">
        <v>40.200000000000003</v>
      </c>
      <c r="I43" s="17">
        <v>100</v>
      </c>
      <c r="J43" s="17">
        <v>65.5</v>
      </c>
      <c r="K43" s="17">
        <v>100</v>
      </c>
      <c r="L43" s="17">
        <v>100</v>
      </c>
      <c r="M43" s="17">
        <v>139</v>
      </c>
    </row>
    <row r="44" spans="1:13" ht="47.25">
      <c r="A44" s="4" t="s">
        <v>34</v>
      </c>
      <c r="B44" s="6" t="s">
        <v>35</v>
      </c>
      <c r="C44" s="14" t="s">
        <v>36</v>
      </c>
      <c r="D44" s="17">
        <f>D45+D46+D47+D48+D49+D50+D51+D52+D53+D59</f>
        <v>99</v>
      </c>
      <c r="E44" s="17">
        <f>E45+E46+E47+E48+E49+E50+E51+E52+E53+E59</f>
        <v>99</v>
      </c>
      <c r="F44" s="17">
        <f>F45+F46+F47+F48+F49+F50+F51+F52+F53+F59</f>
        <v>94</v>
      </c>
      <c r="G44" s="17">
        <f>G45+G46+G47+G48+G49+G50+G51+G52+G53+G59</f>
        <v>95</v>
      </c>
      <c r="H44" s="17">
        <f t="shared" ref="H44:M44" si="3">H45+H46+H47+H48+H49+H50+H51+H52+H53+H59</f>
        <v>90</v>
      </c>
      <c r="I44" s="17">
        <f t="shared" si="3"/>
        <v>95</v>
      </c>
      <c r="J44" s="17">
        <f t="shared" si="3"/>
        <v>93</v>
      </c>
      <c r="K44" s="17">
        <f t="shared" si="3"/>
        <v>95</v>
      </c>
      <c r="L44" s="17">
        <f t="shared" si="3"/>
        <v>89</v>
      </c>
      <c r="M44" s="17">
        <f t="shared" si="3"/>
        <v>95</v>
      </c>
    </row>
    <row r="45" spans="1:13" ht="15.75">
      <c r="A45" s="4" t="s">
        <v>37</v>
      </c>
      <c r="B45" s="5" t="s">
        <v>15</v>
      </c>
      <c r="C45" s="14"/>
      <c r="D45" s="17">
        <v>1</v>
      </c>
      <c r="E45" s="17">
        <v>1</v>
      </c>
      <c r="F45" s="17">
        <v>1</v>
      </c>
      <c r="G45" s="17">
        <v>1</v>
      </c>
      <c r="H45" s="17">
        <v>1</v>
      </c>
      <c r="I45" s="17">
        <v>1</v>
      </c>
      <c r="J45" s="17">
        <v>1</v>
      </c>
      <c r="K45" s="17">
        <v>1</v>
      </c>
      <c r="L45" s="17">
        <v>1</v>
      </c>
      <c r="M45" s="17">
        <v>1</v>
      </c>
    </row>
    <row r="46" spans="1:13" ht="31.5">
      <c r="A46" s="4" t="s">
        <v>38</v>
      </c>
      <c r="B46" s="5" t="s">
        <v>17</v>
      </c>
      <c r="C46" s="14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31.5">
      <c r="A47" s="4" t="s">
        <v>39</v>
      </c>
      <c r="B47" s="5" t="s">
        <v>19</v>
      </c>
      <c r="C47" s="14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63">
      <c r="A48" s="4" t="s">
        <v>40</v>
      </c>
      <c r="B48" s="5" t="s">
        <v>21</v>
      </c>
      <c r="C48" s="14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31.5">
      <c r="A49" s="4" t="s">
        <v>41</v>
      </c>
      <c r="B49" s="5" t="s">
        <v>23</v>
      </c>
      <c r="C49" s="14"/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1</v>
      </c>
      <c r="J49" s="17">
        <v>1</v>
      </c>
      <c r="K49" s="17">
        <v>1</v>
      </c>
      <c r="L49" s="17">
        <v>1</v>
      </c>
      <c r="M49" s="17">
        <v>1</v>
      </c>
    </row>
    <row r="50" spans="1:13" ht="15.75">
      <c r="A50" s="4" t="s">
        <v>42</v>
      </c>
      <c r="B50" s="5" t="s">
        <v>25</v>
      </c>
      <c r="C50" s="14"/>
      <c r="D50" s="17">
        <v>49</v>
      </c>
      <c r="E50" s="17">
        <v>48</v>
      </c>
      <c r="F50" s="17">
        <v>46</v>
      </c>
      <c r="G50" s="17">
        <v>48</v>
      </c>
      <c r="H50" s="17">
        <v>45</v>
      </c>
      <c r="I50" s="17">
        <v>48</v>
      </c>
      <c r="J50" s="17">
        <v>47</v>
      </c>
      <c r="K50" s="17">
        <v>48</v>
      </c>
      <c r="L50" s="17">
        <v>46</v>
      </c>
      <c r="M50" s="17">
        <v>48</v>
      </c>
    </row>
    <row r="51" spans="1:13" ht="15.75">
      <c r="A51" s="4" t="s">
        <v>43</v>
      </c>
      <c r="B51" s="5" t="s">
        <v>27</v>
      </c>
      <c r="C51" s="14"/>
      <c r="D51" s="17">
        <v>22</v>
      </c>
      <c r="E51" s="17">
        <v>23</v>
      </c>
      <c r="F51" s="17">
        <v>23</v>
      </c>
      <c r="G51" s="17">
        <v>25</v>
      </c>
      <c r="H51" s="17">
        <v>24</v>
      </c>
      <c r="I51" s="17">
        <v>25</v>
      </c>
      <c r="J51" s="17">
        <v>24</v>
      </c>
      <c r="K51" s="17">
        <v>25</v>
      </c>
      <c r="L51" s="17">
        <v>22</v>
      </c>
      <c r="M51" s="17">
        <v>25</v>
      </c>
    </row>
    <row r="52" spans="1:13" ht="15.75">
      <c r="A52" s="4" t="s">
        <v>44</v>
      </c>
      <c r="B52" s="5" t="s">
        <v>29</v>
      </c>
      <c r="C52" s="14"/>
      <c r="D52" s="17">
        <v>12</v>
      </c>
      <c r="E52" s="17">
        <v>12</v>
      </c>
      <c r="F52" s="17">
        <v>10</v>
      </c>
      <c r="G52" s="17">
        <v>12</v>
      </c>
      <c r="H52" s="17">
        <v>11</v>
      </c>
      <c r="I52" s="17">
        <v>12</v>
      </c>
      <c r="J52" s="17">
        <v>12</v>
      </c>
      <c r="K52" s="17">
        <v>12</v>
      </c>
      <c r="L52" s="17">
        <v>11</v>
      </c>
      <c r="M52" s="17">
        <v>12</v>
      </c>
    </row>
    <row r="53" spans="1:13" ht="63">
      <c r="A53" s="4" t="s">
        <v>45</v>
      </c>
      <c r="B53" s="5" t="s">
        <v>64</v>
      </c>
      <c r="C53" s="14"/>
      <c r="D53" s="17">
        <f>D54+D55+D56+D57+D58</f>
        <v>14</v>
      </c>
      <c r="E53" s="17">
        <f>E54+E55+E56+E57+E58</f>
        <v>14</v>
      </c>
      <c r="F53" s="17">
        <f>F54+F55+F56+F57+F58</f>
        <v>13</v>
      </c>
      <c r="G53" s="17">
        <f t="shared" ref="G53:M53" si="4">G54+G55+G56+G57+G58</f>
        <v>8</v>
      </c>
      <c r="H53" s="17">
        <f t="shared" si="4"/>
        <v>8</v>
      </c>
      <c r="I53" s="17">
        <f t="shared" si="4"/>
        <v>8</v>
      </c>
      <c r="J53" s="17">
        <f t="shared" si="4"/>
        <v>8</v>
      </c>
      <c r="K53" s="17">
        <f t="shared" si="4"/>
        <v>8</v>
      </c>
      <c r="L53" s="17">
        <f t="shared" si="4"/>
        <v>8</v>
      </c>
      <c r="M53" s="17">
        <f t="shared" si="4"/>
        <v>8</v>
      </c>
    </row>
    <row r="54" spans="1:13" ht="31.5">
      <c r="A54" s="4"/>
      <c r="B54" s="5" t="s">
        <v>6</v>
      </c>
      <c r="C54" s="14"/>
      <c r="D54" s="17">
        <v>2</v>
      </c>
      <c r="E54" s="17">
        <v>2</v>
      </c>
      <c r="F54" s="17">
        <v>2</v>
      </c>
      <c r="G54" s="17">
        <v>2</v>
      </c>
      <c r="H54" s="17">
        <v>2</v>
      </c>
      <c r="I54" s="17">
        <v>2</v>
      </c>
      <c r="J54" s="17">
        <v>2</v>
      </c>
      <c r="K54" s="17">
        <v>2</v>
      </c>
      <c r="L54" s="17">
        <v>2</v>
      </c>
      <c r="M54" s="17">
        <v>2</v>
      </c>
    </row>
    <row r="55" spans="1:13" ht="47.25">
      <c r="A55" s="4"/>
      <c r="B55" s="5" t="s">
        <v>7</v>
      </c>
      <c r="C55" s="14"/>
      <c r="D55" s="17">
        <v>6</v>
      </c>
      <c r="E55" s="17">
        <v>6</v>
      </c>
      <c r="F55" s="17">
        <v>5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</row>
    <row r="56" spans="1:13" ht="31.5">
      <c r="A56" s="4"/>
      <c r="B56" s="5" t="s">
        <v>8</v>
      </c>
      <c r="C56" s="14"/>
      <c r="D56" s="17">
        <v>4</v>
      </c>
      <c r="E56" s="17">
        <v>4</v>
      </c>
      <c r="F56" s="17">
        <v>4</v>
      </c>
      <c r="G56" s="17">
        <v>4</v>
      </c>
      <c r="H56" s="17">
        <v>4</v>
      </c>
      <c r="I56" s="17">
        <v>4</v>
      </c>
      <c r="J56" s="17">
        <v>4</v>
      </c>
      <c r="K56" s="17">
        <v>4</v>
      </c>
      <c r="L56" s="17">
        <v>4</v>
      </c>
      <c r="M56" s="17">
        <v>4</v>
      </c>
    </row>
    <row r="57" spans="1:13" ht="31.5">
      <c r="A57" s="4"/>
      <c r="B57" s="5" t="s">
        <v>9</v>
      </c>
      <c r="C57" s="14"/>
      <c r="D57" s="17">
        <v>1</v>
      </c>
      <c r="E57" s="17">
        <v>1</v>
      </c>
      <c r="F57" s="17">
        <v>1</v>
      </c>
      <c r="G57" s="17">
        <v>1</v>
      </c>
      <c r="H57" s="17">
        <v>1</v>
      </c>
      <c r="I57" s="17">
        <v>1</v>
      </c>
      <c r="J57" s="17">
        <v>1</v>
      </c>
      <c r="K57" s="17">
        <v>1</v>
      </c>
      <c r="L57" s="17">
        <v>1</v>
      </c>
      <c r="M57" s="17">
        <v>1</v>
      </c>
    </row>
    <row r="58" spans="1:13" ht="31.5">
      <c r="A58" s="4"/>
      <c r="B58" s="5" t="s">
        <v>10</v>
      </c>
      <c r="C58" s="14"/>
      <c r="D58" s="17">
        <v>1</v>
      </c>
      <c r="E58" s="17">
        <v>1</v>
      </c>
      <c r="F58" s="17">
        <v>1</v>
      </c>
      <c r="G58" s="17">
        <v>1</v>
      </c>
      <c r="H58" s="17">
        <v>1</v>
      </c>
      <c r="I58" s="17">
        <v>1</v>
      </c>
      <c r="J58" s="17">
        <v>1</v>
      </c>
      <c r="K58" s="17">
        <v>1</v>
      </c>
      <c r="L58" s="17">
        <v>1</v>
      </c>
      <c r="M58" s="17">
        <v>1</v>
      </c>
    </row>
    <row r="59" spans="1:13" ht="94.5">
      <c r="A59" s="4" t="s">
        <v>46</v>
      </c>
      <c r="B59" s="5" t="s">
        <v>33</v>
      </c>
      <c r="C59" s="14"/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</row>
    <row r="61" spans="1:13" s="3" customFormat="1" ht="15.75">
      <c r="B61" s="19" t="s">
        <v>69</v>
      </c>
      <c r="E61" s="22" t="s">
        <v>61</v>
      </c>
      <c r="F61" s="22"/>
      <c r="G61" s="22"/>
      <c r="K61" s="22" t="s">
        <v>68</v>
      </c>
      <c r="L61" s="22"/>
      <c r="M61" s="22"/>
    </row>
    <row r="62" spans="1:13" s="12" customFormat="1" ht="11.25">
      <c r="E62" s="21" t="s">
        <v>62</v>
      </c>
      <c r="F62" s="21"/>
      <c r="G62" s="21"/>
      <c r="L62" s="18" t="s">
        <v>63</v>
      </c>
      <c r="M62" s="18"/>
    </row>
    <row r="63" spans="1:13" s="12" customFormat="1" ht="11.25"/>
    <row r="64" spans="1:13" s="12" customFormat="1" ht="11.25"/>
    <row r="65" s="12" customFormat="1" ht="11.25"/>
    <row r="66" s="12" customFormat="1" ht="11.25"/>
    <row r="67" s="12" customFormat="1" ht="11.25"/>
    <row r="68" s="12" customFormat="1" ht="11.25"/>
    <row r="69" s="12" customFormat="1" ht="11.25"/>
    <row r="70" s="12" customFormat="1" ht="11.25"/>
    <row r="71" s="12" customFormat="1" ht="11.25"/>
  </sheetData>
  <mergeCells count="17">
    <mergeCell ref="C16:C17"/>
    <mergeCell ref="E16:F16"/>
    <mergeCell ref="E62:G62"/>
    <mergeCell ref="K61:M61"/>
    <mergeCell ref="E61:G61"/>
    <mergeCell ref="I1:M1"/>
    <mergeCell ref="I9:M9"/>
    <mergeCell ref="A11:M11"/>
    <mergeCell ref="I2:M7"/>
    <mergeCell ref="G16:H16"/>
    <mergeCell ref="I16:J16"/>
    <mergeCell ref="K16:L16"/>
    <mergeCell ref="A12:M12"/>
    <mergeCell ref="A13:M13"/>
    <mergeCell ref="A14:M14"/>
    <mergeCell ref="A16:A17"/>
    <mergeCell ref="B16:B17"/>
  </mergeCells>
  <phoneticPr fontId="6" type="noConversion"/>
  <pageMargins left="0.39370078740157483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Flimankov</dc:creator>
  <cp:lastModifiedBy>Толмачева Татьяна Петровна</cp:lastModifiedBy>
  <cp:lastPrinted>2015-01-21T10:09:16Z</cp:lastPrinted>
  <dcterms:created xsi:type="dcterms:W3CDTF">2012-01-13T06:35:59Z</dcterms:created>
  <dcterms:modified xsi:type="dcterms:W3CDTF">2015-01-21T10:10:11Z</dcterms:modified>
</cp:coreProperties>
</file>